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45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3" i="1" l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</calcChain>
</file>

<file path=xl/sharedStrings.xml><?xml version="1.0" encoding="utf-8"?>
<sst xmlns="http://schemas.openxmlformats.org/spreadsheetml/2006/main" count="326" uniqueCount="36">
  <si>
    <t>Table 8.3.1.45 Exports of Selected Agricultural Products and Inputs in SADC, Million US $,  2009  - 2013</t>
  </si>
  <si>
    <t>Product / Input</t>
  </si>
  <si>
    <t>Year</t>
  </si>
  <si>
    <t>Angola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</si>
  <si>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</si>
  <si>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</si>
  <si>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</si>
  <si>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</si>
  <si>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</si>
  <si>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</si>
  <si>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</si>
  <si>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</si>
  <si>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</si>
  <si>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</si>
  <si>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</si>
  <si>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</si>
  <si>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</si>
  <si>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</si>
  <si>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 xml:space="preserve">SADC - Total </t>
  </si>
  <si>
    <t>Cassava</t>
  </si>
  <si>
    <t>n.a.</t>
  </si>
  <si>
    <t>…</t>
  </si>
  <si>
    <t>Back to Content Page</t>
  </si>
  <si>
    <t>Maize</t>
  </si>
  <si>
    <t>Rice</t>
  </si>
  <si>
    <t>Soya Bean</t>
  </si>
  <si>
    <t>Sugar Beans</t>
  </si>
  <si>
    <t>Fruit</t>
  </si>
  <si>
    <t/>
  </si>
  <si>
    <t>Cotton</t>
  </si>
  <si>
    <t>Tobacco</t>
  </si>
  <si>
    <t>Fertilizers, manufactured</t>
  </si>
  <si>
    <t>Fungicides, Herbicides, Insecticides</t>
  </si>
  <si>
    <t xml:space="preserve">Source: </t>
  </si>
  <si>
    <t xml:space="preserve">SADC Secretariat Statistics Unit, Trade Database, 19 November 2013:  </t>
  </si>
  <si>
    <t>National Statistics Offices of Member States: Lesotho, Mauritius, Mozambique, Namibia, Seychelles, South Africa;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</si>
</sst>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"/>
  </numFmts>
  <fonts count="10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b/>
      <sz val="11"/>
      <color indexed="8"/>
      <name val="Tahoma"/>
      <family val="2"/>
    </font>
    <font>
      <sz val="11"/>
      <color indexed="8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0"/>
      <name val="Arial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33C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/>
    </xf>
    <xf numFmtId="0" fontId="1" fillId="4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left" vertical="center"/>
    </xf>
    <xf numFmtId="0" fontId="1" fillId="2" borderId="1" xfId="0" applyFont="1" applyFill="1" applyBorder="1"/>
    <xf numFmtId="164" fontId="5" fillId="0" borderId="1" xfId="0" applyNumberFormat="1" applyFont="1" applyFill="1" applyBorder="1" applyAlignment="1">
      <alignment horizontal="right" vertical="center" wrapText="1" indent="1"/>
    </xf>
    <xf numFmtId="164" fontId="5" fillId="0" borderId="1" xfId="0" applyNumberFormat="1" applyFont="1" applyFill="1" applyBorder="1" applyAlignment="1">
      <alignment horizontal="right" vertical="center" indent="1"/>
    </xf>
    <xf numFmtId="0" fontId="2" fillId="0" borderId="0" xfId="0" applyFont="1" applyBorder="1"/>
    <xf numFmtId="0" fontId="0" fillId="0" borderId="0" xfId="0" applyBorder="1"/>
    <xf numFmtId="0" fontId="1" fillId="2" borderId="3" xfId="0" applyFont="1" applyFill="1" applyBorder="1" applyAlignment="1">
      <alignment horizontal="left" vertical="center"/>
    </xf>
    <xf numFmtId="0" fontId="5" fillId="0" borderId="0" xfId="0" applyFont="1" applyBorder="1"/>
    <xf numFmtId="0" fontId="5" fillId="0" borderId="1" xfId="0" applyFont="1" applyBorder="1"/>
    <xf numFmtId="0" fontId="7" fillId="0" borderId="0" xfId="1" applyFont="1" applyAlignment="1" applyProtection="1"/>
    <xf numFmtId="164" fontId="5" fillId="0" borderId="1" xfId="0" applyNumberFormat="1" applyFont="1" applyFill="1" applyBorder="1" applyAlignment="1">
      <alignment horizontal="right" indent="1"/>
    </xf>
    <xf numFmtId="0" fontId="1" fillId="2" borderId="4" xfId="0" applyFont="1" applyFill="1" applyBorder="1" applyAlignment="1">
      <alignment horizontal="left" vertical="center"/>
    </xf>
    <xf numFmtId="164" fontId="5" fillId="0" borderId="1" xfId="2" applyNumberFormat="1" applyFont="1" applyFill="1" applyBorder="1" applyAlignment="1">
      <alignment horizontal="right" inden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9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6"/>
  <sheetViews>
    <sheetView tabSelected="1" topLeftCell="A34" zoomScaleNormal="100" workbookViewId="0">
      <selection activeCell="A57" sqref="A57"/>
    </sheetView>
  </sheetViews>
  <sheetFormatPr defaultRowHeight="15" x14ac:dyDescent="0.25"/>
  <cols>
    <col min="1" max="1" width="17.85546875" customWidth="1"/>
    <col min="2" max="2" width="7" customWidth="1"/>
    <col min="3" max="3" width="8.5703125" customWidth="1"/>
    <col min="4" max="4" width="11.7109375" customWidth="1"/>
    <col min="5" max="5" width="13.5703125" customWidth="1"/>
    <col min="6" max="6" width="9.7109375" customWidth="1"/>
    <col min="7" max="7" width="14.28515625" customWidth="1"/>
    <col min="8" max="8" width="9" customWidth="1"/>
    <col min="9" max="9" width="11.42578125" customWidth="1"/>
    <col min="10" max="10" width="14.7109375" customWidth="1"/>
    <col min="11" max="11" width="10.7109375" customWidth="1"/>
    <col min="12" max="12" width="12.85546875" customWidth="1"/>
    <col min="13" max="13" width="14.5703125" customWidth="1"/>
    <col min="14" max="14" width="12.28515625" customWidth="1"/>
    <col min="15" max="15" width="13.42578125" customWidth="1"/>
    <col min="16" max="16" width="9" customWidth="1"/>
    <col min="17" max="17" width="12.7109375" customWidth="1"/>
    <col min="18" max="18" width="9.42578125" customWidth="1"/>
  </cols>
  <sheetData>
    <row r="1" spans="1:16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6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4"/>
      <c r="S2" s="2"/>
    </row>
    <row r="3" spans="1:161" ht="42.75" x14ac:dyDescent="0.25">
      <c r="A3" s="5" t="s">
        <v>1</v>
      </c>
      <c r="B3" s="5" t="s">
        <v>2</v>
      </c>
      <c r="C3" s="6" t="s">
        <v>3</v>
      </c>
      <c r="D3" s="6" t="s">
        <v>4</v>
      </c>
      <c r="E3" s="7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7" t="s">
        <v>15</v>
      </c>
      <c r="P3" s="6" t="s">
        <v>16</v>
      </c>
      <c r="Q3" s="6" t="s">
        <v>17</v>
      </c>
      <c r="R3" s="8" t="s">
        <v>18</v>
      </c>
      <c r="S3" s="2"/>
    </row>
    <row r="4" spans="1:161" x14ac:dyDescent="0.25">
      <c r="A4" s="9" t="s">
        <v>19</v>
      </c>
      <c r="B4" s="10">
        <v>2009</v>
      </c>
      <c r="C4" s="11" t="s">
        <v>20</v>
      </c>
      <c r="D4" s="11" t="s">
        <v>20</v>
      </c>
      <c r="E4" s="11">
        <v>1.3679999999999999E-2</v>
      </c>
      <c r="F4" s="11" t="s">
        <v>21</v>
      </c>
      <c r="G4" s="11">
        <v>4.8157297368695302E-3</v>
      </c>
      <c r="H4" s="11" t="s">
        <v>20</v>
      </c>
      <c r="I4" s="11" t="s">
        <v>20</v>
      </c>
      <c r="J4" s="11" t="s">
        <v>20</v>
      </c>
      <c r="K4" s="11" t="s">
        <v>21</v>
      </c>
      <c r="L4" s="11" t="s">
        <v>21</v>
      </c>
      <c r="M4" s="11">
        <v>0.35922700000000002</v>
      </c>
      <c r="N4" s="11">
        <v>7.9092091037169578E-5</v>
      </c>
      <c r="O4" s="11">
        <v>6.9328533128408462E-3</v>
      </c>
      <c r="P4" s="11" t="s">
        <v>20</v>
      </c>
      <c r="Q4" s="11" t="s">
        <v>20</v>
      </c>
      <c r="R4" s="12">
        <f>SUM(C4:Q4)</f>
        <v>0.38473467514074755</v>
      </c>
      <c r="S4" s="13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61" s="17" customFormat="1" ht="14.25" x14ac:dyDescent="0.2">
      <c r="A5" s="15"/>
      <c r="B5" s="10">
        <v>2010</v>
      </c>
      <c r="C5" s="11" t="s">
        <v>20</v>
      </c>
      <c r="D5" s="11" t="s">
        <v>20</v>
      </c>
      <c r="E5" s="11">
        <v>1.28196E-2</v>
      </c>
      <c r="F5" s="11" t="s">
        <v>21</v>
      </c>
      <c r="G5" s="11" t="s">
        <v>20</v>
      </c>
      <c r="H5" s="11" t="s">
        <v>20</v>
      </c>
      <c r="I5" s="11" t="s">
        <v>20</v>
      </c>
      <c r="J5" s="12">
        <v>0.20442541645057144</v>
      </c>
      <c r="K5" s="11" t="s">
        <v>21</v>
      </c>
      <c r="L5" s="11" t="s">
        <v>21</v>
      </c>
      <c r="M5" s="11">
        <v>7.7076000000000006E-2</v>
      </c>
      <c r="N5" s="11">
        <v>7.8738747866931053E-5</v>
      </c>
      <c r="O5" s="11">
        <v>5.290468613240825E-2</v>
      </c>
      <c r="P5" s="11" t="s">
        <v>20</v>
      </c>
      <c r="Q5" s="11" t="s">
        <v>20</v>
      </c>
      <c r="R5" s="12">
        <f t="shared" ref="R5:R53" si="0">SUM(C5:Q5)</f>
        <v>0.34730444133084659</v>
      </c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</row>
    <row r="6" spans="1:161" s="16" customFormat="1" ht="14.25" x14ac:dyDescent="0.2">
      <c r="A6" s="15"/>
      <c r="B6" s="10">
        <v>2011</v>
      </c>
      <c r="C6" s="11" t="s">
        <v>20</v>
      </c>
      <c r="D6" s="11" t="s">
        <v>20</v>
      </c>
      <c r="E6" s="11">
        <v>5.6052000000000012E-3</v>
      </c>
      <c r="F6" s="11" t="s">
        <v>21</v>
      </c>
      <c r="G6" s="11">
        <v>3.0433949572522729E-2</v>
      </c>
      <c r="H6" s="11" t="s">
        <v>20</v>
      </c>
      <c r="I6" s="11" t="s">
        <v>20</v>
      </c>
      <c r="J6" s="12">
        <v>3.8419365763546806E-2</v>
      </c>
      <c r="K6" s="11" t="s">
        <v>21</v>
      </c>
      <c r="L6" s="11" t="s">
        <v>21</v>
      </c>
      <c r="M6" s="11">
        <v>7.3999999999999996E-5</v>
      </c>
      <c r="N6" s="11">
        <v>1.866169279824003E-2</v>
      </c>
      <c r="O6" s="11" t="s">
        <v>20</v>
      </c>
      <c r="P6" s="11" t="s">
        <v>20</v>
      </c>
      <c r="Q6" s="11" t="s">
        <v>20</v>
      </c>
      <c r="R6" s="12">
        <f t="shared" si="0"/>
        <v>9.3194208134309564E-2</v>
      </c>
      <c r="U6" s="18" t="s">
        <v>22</v>
      </c>
    </row>
    <row r="7" spans="1:161" s="16" customFormat="1" ht="14.25" x14ac:dyDescent="0.2">
      <c r="A7" s="15"/>
      <c r="B7" s="10">
        <v>2012</v>
      </c>
      <c r="C7" s="11" t="s">
        <v>20</v>
      </c>
      <c r="D7" s="11">
        <v>1.6317E-5</v>
      </c>
      <c r="E7" s="11">
        <v>2.9700000000000001E-4</v>
      </c>
      <c r="F7" s="11" t="s">
        <v>21</v>
      </c>
      <c r="G7" s="11">
        <v>7.2387440392812706E-4</v>
      </c>
      <c r="H7" s="11" t="s">
        <v>20</v>
      </c>
      <c r="I7" s="11">
        <v>1.3214103115846736E-4</v>
      </c>
      <c r="J7" s="12">
        <v>6.3122478386167143E-3</v>
      </c>
      <c r="K7" s="11" t="s">
        <v>21</v>
      </c>
      <c r="L7" s="11" t="s">
        <v>21</v>
      </c>
      <c r="M7" s="11">
        <v>1.1449000000000001E-2</v>
      </c>
      <c r="N7" s="19" t="s">
        <v>20</v>
      </c>
      <c r="O7" s="11">
        <v>0.11665171000000002</v>
      </c>
      <c r="P7" s="11">
        <v>6.3899999999999998E-3</v>
      </c>
      <c r="Q7" s="11" t="s">
        <v>20</v>
      </c>
      <c r="R7" s="12">
        <f t="shared" si="0"/>
        <v>0.14197229027370334</v>
      </c>
    </row>
    <row r="8" spans="1:161" s="16" customFormat="1" ht="14.25" x14ac:dyDescent="0.2">
      <c r="A8" s="20"/>
      <c r="B8" s="10">
        <v>2013</v>
      </c>
      <c r="C8" s="11" t="s">
        <v>20</v>
      </c>
      <c r="D8" s="11" t="s">
        <v>20</v>
      </c>
      <c r="E8" s="11" t="s">
        <v>20</v>
      </c>
      <c r="F8" s="11" t="s">
        <v>21</v>
      </c>
      <c r="G8" s="11" t="s">
        <v>20</v>
      </c>
      <c r="H8" s="11" t="s">
        <v>20</v>
      </c>
      <c r="I8" s="11" t="s">
        <v>20</v>
      </c>
      <c r="J8" s="11" t="s">
        <v>20</v>
      </c>
      <c r="K8" s="11" t="s">
        <v>21</v>
      </c>
      <c r="L8" s="11" t="s">
        <v>21</v>
      </c>
      <c r="M8" s="11">
        <v>1.74E-4</v>
      </c>
      <c r="N8" s="19" t="s">
        <v>20</v>
      </c>
      <c r="O8" s="11" t="s">
        <v>20</v>
      </c>
      <c r="P8" s="11" t="s">
        <v>20</v>
      </c>
      <c r="Q8" s="11" t="s">
        <v>20</v>
      </c>
      <c r="R8" s="12">
        <f t="shared" si="0"/>
        <v>1.74E-4</v>
      </c>
    </row>
    <row r="9" spans="1:161" x14ac:dyDescent="0.25">
      <c r="A9" s="9" t="s">
        <v>23</v>
      </c>
      <c r="B9" s="10">
        <v>2009</v>
      </c>
      <c r="C9" s="11" t="s">
        <v>20</v>
      </c>
      <c r="D9" s="11">
        <v>9.1735498900000004E-2</v>
      </c>
      <c r="E9" s="11">
        <v>0.1045701</v>
      </c>
      <c r="F9" s="11">
        <v>0.93785704953858207</v>
      </c>
      <c r="G9" s="11">
        <v>0.21729438481325714</v>
      </c>
      <c r="H9" s="12">
        <v>3.3253508736772712</v>
      </c>
      <c r="I9" s="11">
        <v>2.3588259065747165E-2</v>
      </c>
      <c r="J9" s="12">
        <v>2.1454469443216313</v>
      </c>
      <c r="K9" s="11">
        <v>0.44294620425264197</v>
      </c>
      <c r="L9" s="11" t="s">
        <v>21</v>
      </c>
      <c r="M9" s="21">
        <v>0</v>
      </c>
      <c r="N9" s="11">
        <v>0.85211571191141766</v>
      </c>
      <c r="O9" s="12">
        <v>2.0829220190502049</v>
      </c>
      <c r="P9" s="12">
        <v>21.933516000000001</v>
      </c>
      <c r="Q9" s="11">
        <v>0.311583</v>
      </c>
      <c r="R9" s="12">
        <f t="shared" si="0"/>
        <v>32.46892604553075</v>
      </c>
      <c r="S9" s="13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</row>
    <row r="10" spans="1:161" s="17" customFormat="1" ht="14.25" x14ac:dyDescent="0.2">
      <c r="A10" s="15"/>
      <c r="B10" s="10">
        <v>2010</v>
      </c>
      <c r="C10" s="11" t="s">
        <v>20</v>
      </c>
      <c r="D10" s="11">
        <v>5.5317278300000008E-2</v>
      </c>
      <c r="E10" s="11">
        <v>4.448699999999999E-3</v>
      </c>
      <c r="F10" s="11">
        <v>0.82916951282821949</v>
      </c>
      <c r="G10" s="11">
        <v>0.3467523616629315</v>
      </c>
      <c r="H10" s="11">
        <v>3.1396407800954251</v>
      </c>
      <c r="I10" s="11">
        <v>1.0745743455998078E-2</v>
      </c>
      <c r="J10" s="12">
        <v>2.9901150578600895</v>
      </c>
      <c r="K10" s="11">
        <v>9.2355000000000007E-3</v>
      </c>
      <c r="L10" s="11" t="s">
        <v>21</v>
      </c>
      <c r="M10" s="21">
        <v>0</v>
      </c>
      <c r="N10" s="11">
        <v>1.052794537039494</v>
      </c>
      <c r="O10" s="12">
        <v>1.7327344459001273</v>
      </c>
      <c r="P10" s="12">
        <v>35.184199999999997</v>
      </c>
      <c r="Q10" s="11">
        <v>0.34521099999999999</v>
      </c>
      <c r="R10" s="12">
        <f t="shared" si="0"/>
        <v>45.700364917142281</v>
      </c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</row>
    <row r="11" spans="1:161" s="16" customFormat="1" ht="14.25" x14ac:dyDescent="0.2">
      <c r="A11" s="15"/>
      <c r="B11" s="10">
        <v>2011</v>
      </c>
      <c r="C11" s="11" t="s">
        <v>20</v>
      </c>
      <c r="D11" s="11">
        <v>0.26850332460000004</v>
      </c>
      <c r="E11" s="11">
        <v>0.17245017900000001</v>
      </c>
      <c r="F11" s="11" t="s">
        <v>20</v>
      </c>
      <c r="G11" s="11">
        <v>0.84039028738573518</v>
      </c>
      <c r="H11" s="11">
        <v>86.199853085430817</v>
      </c>
      <c r="I11" s="11">
        <v>0.33695351598041307</v>
      </c>
      <c r="J11" s="12">
        <v>6.8732056288618608</v>
      </c>
      <c r="K11" s="11">
        <v>0.46546916913611819</v>
      </c>
      <c r="L11" s="11" t="s">
        <v>21</v>
      </c>
      <c r="M11" s="21">
        <v>745.95619655172425</v>
      </c>
      <c r="N11" s="11">
        <v>0.61048676264801449</v>
      </c>
      <c r="O11" s="11">
        <v>2.1696893617400059</v>
      </c>
      <c r="P11" s="11">
        <v>180.08305100000001</v>
      </c>
      <c r="Q11" s="11">
        <v>1.3385408600000002</v>
      </c>
      <c r="R11" s="12">
        <f t="shared" si="0"/>
        <v>1025.3147897265071</v>
      </c>
    </row>
    <row r="12" spans="1:161" s="16" customFormat="1" ht="14.25" x14ac:dyDescent="0.2">
      <c r="A12" s="15"/>
      <c r="B12" s="10">
        <v>2012</v>
      </c>
      <c r="C12" s="11" t="s">
        <v>20</v>
      </c>
      <c r="D12" s="11">
        <v>0.14135973545219241</v>
      </c>
      <c r="E12" s="11" t="s">
        <v>20</v>
      </c>
      <c r="F12" s="11" t="s">
        <v>20</v>
      </c>
      <c r="G12" s="11">
        <v>0.69960535617506547</v>
      </c>
      <c r="H12" s="11">
        <v>0.95799573492498169</v>
      </c>
      <c r="I12" s="11">
        <v>0.25267080018796995</v>
      </c>
      <c r="J12" s="12">
        <v>1.7119902623122447</v>
      </c>
      <c r="K12" s="11">
        <v>1.2825371890328304E-2</v>
      </c>
      <c r="L12" s="11" t="s">
        <v>21</v>
      </c>
      <c r="M12" s="21">
        <v>359.37655712545677</v>
      </c>
      <c r="N12" s="11">
        <v>0.39925213809282267</v>
      </c>
      <c r="O12" s="11">
        <v>38.667580829999999</v>
      </c>
      <c r="P12" s="11">
        <v>413.41386423768267</v>
      </c>
      <c r="Q12" s="11">
        <v>0.81720134</v>
      </c>
      <c r="R12" s="12">
        <f t="shared" si="0"/>
        <v>816.45090293217515</v>
      </c>
    </row>
    <row r="13" spans="1:161" s="16" customFormat="1" ht="14.25" x14ac:dyDescent="0.2">
      <c r="A13" s="20"/>
      <c r="B13" s="10">
        <v>2013</v>
      </c>
      <c r="C13" s="11" t="s">
        <v>20</v>
      </c>
      <c r="D13" s="11" t="s">
        <v>20</v>
      </c>
      <c r="E13" s="11" t="s">
        <v>20</v>
      </c>
      <c r="F13" s="11" t="s">
        <v>20</v>
      </c>
      <c r="G13" s="11" t="s">
        <v>20</v>
      </c>
      <c r="H13" s="11" t="s">
        <v>20</v>
      </c>
      <c r="I13" s="11">
        <v>0.51</v>
      </c>
      <c r="J13" s="11" t="s">
        <v>20</v>
      </c>
      <c r="K13" s="11" t="s">
        <v>20</v>
      </c>
      <c r="L13" s="11" t="s">
        <v>21</v>
      </c>
      <c r="M13" s="21">
        <v>579.29034787564763</v>
      </c>
      <c r="N13" s="19" t="s">
        <v>20</v>
      </c>
      <c r="O13" s="11" t="s">
        <v>20</v>
      </c>
      <c r="P13" s="11" t="s">
        <v>20</v>
      </c>
      <c r="Q13" s="11" t="s">
        <v>20</v>
      </c>
      <c r="R13" s="12">
        <f t="shared" si="0"/>
        <v>579.80034787564762</v>
      </c>
    </row>
    <row r="14" spans="1:161" x14ac:dyDescent="0.25">
      <c r="A14" s="9" t="s">
        <v>24</v>
      </c>
      <c r="B14" s="10">
        <v>2009</v>
      </c>
      <c r="C14" s="11" t="s">
        <v>20</v>
      </c>
      <c r="D14" s="12">
        <v>1.2895178906000002</v>
      </c>
      <c r="E14" s="12">
        <v>1.8980999999999998E-3</v>
      </c>
      <c r="F14" s="11" t="s">
        <v>21</v>
      </c>
      <c r="G14" s="11">
        <v>2.984405277032403E-2</v>
      </c>
      <c r="H14" s="12">
        <v>10.794494110206784</v>
      </c>
      <c r="I14" s="12">
        <v>0.87171644903034062</v>
      </c>
      <c r="J14" s="12">
        <v>5.5520738883526697</v>
      </c>
      <c r="K14" s="12">
        <v>0.52781508025996171</v>
      </c>
      <c r="L14" s="11" t="s">
        <v>21</v>
      </c>
      <c r="M14" s="21">
        <v>14.314034123222749</v>
      </c>
      <c r="N14" s="11">
        <v>0.29816059799267047</v>
      </c>
      <c r="O14" s="11">
        <v>0.25585483988603774</v>
      </c>
      <c r="P14" s="11">
        <v>0.38839000000000001</v>
      </c>
      <c r="Q14" s="11">
        <v>0.1608135</v>
      </c>
      <c r="R14" s="12">
        <f t="shared" si="0"/>
        <v>34.484612632321543</v>
      </c>
      <c r="S14" s="13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</row>
    <row r="15" spans="1:161" s="17" customFormat="1" ht="14.25" x14ac:dyDescent="0.2">
      <c r="A15" s="15"/>
      <c r="B15" s="10">
        <v>2010</v>
      </c>
      <c r="C15" s="11">
        <v>7.4145999999999999E-4</v>
      </c>
      <c r="D15" s="11">
        <v>0.71603288259999998</v>
      </c>
      <c r="E15" s="11">
        <v>4.8375000000000008E-4</v>
      </c>
      <c r="F15" s="11" t="s">
        <v>21</v>
      </c>
      <c r="G15" s="11">
        <v>3.2208684761915497E-2</v>
      </c>
      <c r="H15" s="11">
        <v>0.94675788405207562</v>
      </c>
      <c r="I15" s="12">
        <v>0.64077018554121978</v>
      </c>
      <c r="J15" s="12">
        <v>3.0615534302610055</v>
      </c>
      <c r="K15" s="12">
        <v>0.51450512500000001</v>
      </c>
      <c r="L15" s="11" t="s">
        <v>21</v>
      </c>
      <c r="M15" s="21">
        <v>16.095820081967211</v>
      </c>
      <c r="N15" s="11">
        <v>0.1098226038322791</v>
      </c>
      <c r="O15" s="12">
        <v>15.137549698538992</v>
      </c>
      <c r="P15" s="11">
        <v>4.8284000000000001E-2</v>
      </c>
      <c r="Q15" s="11">
        <v>8.5360000000000005E-2</v>
      </c>
      <c r="R15" s="12">
        <f t="shared" si="0"/>
        <v>37.389889786554704</v>
      </c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</row>
    <row r="16" spans="1:161" s="16" customFormat="1" ht="14.25" x14ac:dyDescent="0.2">
      <c r="A16" s="15"/>
      <c r="B16" s="10">
        <v>2011</v>
      </c>
      <c r="C16" s="11" t="s">
        <v>20</v>
      </c>
      <c r="D16" s="11">
        <v>0.96595800540000032</v>
      </c>
      <c r="E16" s="11">
        <v>5.1138900000000001E-2</v>
      </c>
      <c r="F16" s="11" t="s">
        <v>21</v>
      </c>
      <c r="G16" s="11">
        <v>3.6403942230731338E-2</v>
      </c>
      <c r="H16" s="11">
        <v>0.70295629984797237</v>
      </c>
      <c r="I16" s="11">
        <v>0.83465214697747725</v>
      </c>
      <c r="J16" s="12">
        <v>1.9174099586699369</v>
      </c>
      <c r="K16" s="11">
        <v>0.28338765701345653</v>
      </c>
      <c r="L16" s="11" t="s">
        <v>21</v>
      </c>
      <c r="M16" s="21">
        <v>20.922778068965517</v>
      </c>
      <c r="N16" s="11">
        <v>0.1331445551303867</v>
      </c>
      <c r="O16" s="11">
        <v>13.095697713742704</v>
      </c>
      <c r="P16" s="11">
        <v>4.0096E-2</v>
      </c>
      <c r="Q16" s="11">
        <v>7.6207499999999997E-2</v>
      </c>
      <c r="R16" s="12">
        <f t="shared" si="0"/>
        <v>39.059830747978182</v>
      </c>
    </row>
    <row r="17" spans="1:161" s="16" customFormat="1" ht="14.25" x14ac:dyDescent="0.2">
      <c r="A17" s="15"/>
      <c r="B17" s="10">
        <v>2012</v>
      </c>
      <c r="C17" s="11">
        <v>3.0483850259349589E-4</v>
      </c>
      <c r="D17" s="11">
        <v>1.0620575019783085</v>
      </c>
      <c r="E17" s="11">
        <v>7.6949999999999996E-3</v>
      </c>
      <c r="F17" s="11" t="s">
        <v>21</v>
      </c>
      <c r="G17" s="11">
        <v>0.8485481375278896</v>
      </c>
      <c r="H17" s="11">
        <v>0.82149474841196035</v>
      </c>
      <c r="I17" s="11">
        <v>9.6036919254256989E-2</v>
      </c>
      <c r="J17" s="12">
        <v>0.27560694168771321</v>
      </c>
      <c r="K17" s="11">
        <v>0.16304337044150735</v>
      </c>
      <c r="L17" s="11" t="s">
        <v>21</v>
      </c>
      <c r="M17" s="21">
        <v>29.167478806333737</v>
      </c>
      <c r="N17" s="11">
        <v>3.3012276848681722E-2</v>
      </c>
      <c r="O17" s="11">
        <v>5.0791214899999986</v>
      </c>
      <c r="P17" s="11">
        <v>0.55154300292352043</v>
      </c>
      <c r="Q17" s="11">
        <v>0.29679292999999995</v>
      </c>
      <c r="R17" s="12">
        <f t="shared" si="0"/>
        <v>38.402735963910168</v>
      </c>
    </row>
    <row r="18" spans="1:161" s="16" customFormat="1" ht="14.25" x14ac:dyDescent="0.2">
      <c r="A18" s="20"/>
      <c r="B18" s="10">
        <v>2013</v>
      </c>
      <c r="C18" s="11" t="s">
        <v>20</v>
      </c>
      <c r="D18" s="11" t="s">
        <v>20</v>
      </c>
      <c r="E18" s="11" t="s">
        <v>20</v>
      </c>
      <c r="F18" s="11" t="s">
        <v>21</v>
      </c>
      <c r="G18" s="11" t="s">
        <v>20</v>
      </c>
      <c r="H18" s="11" t="s">
        <v>20</v>
      </c>
      <c r="I18" s="11">
        <v>1.31</v>
      </c>
      <c r="J18" s="11" t="s">
        <v>20</v>
      </c>
      <c r="K18" s="11" t="s">
        <v>20</v>
      </c>
      <c r="L18" s="11" t="s">
        <v>21</v>
      </c>
      <c r="M18" s="21">
        <v>25.088218756476682</v>
      </c>
      <c r="N18" s="19" t="s">
        <v>20</v>
      </c>
      <c r="O18" s="11" t="s">
        <v>20</v>
      </c>
      <c r="P18" s="11" t="s">
        <v>20</v>
      </c>
      <c r="Q18" s="11" t="s">
        <v>20</v>
      </c>
      <c r="R18" s="12">
        <f t="shared" si="0"/>
        <v>26.39821875647668</v>
      </c>
    </row>
    <row r="19" spans="1:161" x14ac:dyDescent="0.25">
      <c r="A19" s="9" t="s">
        <v>25</v>
      </c>
      <c r="B19" s="10">
        <v>2009</v>
      </c>
      <c r="C19" s="11" t="s">
        <v>20</v>
      </c>
      <c r="D19" s="11">
        <v>7.4153350000000001E-4</v>
      </c>
      <c r="E19" s="11">
        <v>5.9841E-3</v>
      </c>
      <c r="F19" s="11" t="s">
        <v>21</v>
      </c>
      <c r="G19" s="11" t="s">
        <v>20</v>
      </c>
      <c r="H19" s="12">
        <v>4.4700776927902721</v>
      </c>
      <c r="I19" s="11">
        <v>2.3874748750013267E-3</v>
      </c>
      <c r="J19" s="11" t="s">
        <v>20</v>
      </c>
      <c r="K19" s="11">
        <v>6.7596160403046196E-2</v>
      </c>
      <c r="L19" s="11" t="s">
        <v>21</v>
      </c>
      <c r="M19" s="19">
        <v>67.705810189573469</v>
      </c>
      <c r="N19" s="11">
        <v>9.164726688924088E-2</v>
      </c>
      <c r="O19" s="11">
        <v>0.21255453055758786</v>
      </c>
      <c r="P19" s="12">
        <v>3.4790030000000001</v>
      </c>
      <c r="Q19" s="11">
        <v>0.02</v>
      </c>
      <c r="R19" s="12">
        <f t="shared" si="0"/>
        <v>76.055801948588609</v>
      </c>
      <c r="S19" s="13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61" s="17" customFormat="1" ht="14.25" x14ac:dyDescent="0.2">
      <c r="A20" s="15"/>
      <c r="B20" s="10">
        <v>2010</v>
      </c>
      <c r="C20" s="11" t="s">
        <v>20</v>
      </c>
      <c r="D20" s="11">
        <v>5.9657150000000001E-4</v>
      </c>
      <c r="E20" s="11" t="s">
        <v>20</v>
      </c>
      <c r="F20" s="11" t="s">
        <v>21</v>
      </c>
      <c r="G20" s="11">
        <v>1.0755630562754906E-4</v>
      </c>
      <c r="H20" s="11">
        <v>4.6114961161466397</v>
      </c>
      <c r="I20" s="11" t="s">
        <v>20</v>
      </c>
      <c r="J20" s="11" t="s">
        <v>20</v>
      </c>
      <c r="K20" s="11">
        <v>9.7103999999999996E-2</v>
      </c>
      <c r="L20" s="11" t="s">
        <v>21</v>
      </c>
      <c r="M20" s="19">
        <v>52.421460519125681</v>
      </c>
      <c r="N20" s="11">
        <v>4.3878971015325063E-2</v>
      </c>
      <c r="O20" s="12">
        <v>0.88162457111331305</v>
      </c>
      <c r="P20" s="12">
        <v>5.964181</v>
      </c>
      <c r="Q20" s="11" t="s">
        <v>20</v>
      </c>
      <c r="R20" s="12">
        <f t="shared" si="0"/>
        <v>64.020449305206583</v>
      </c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61" s="16" customFormat="1" ht="14.25" x14ac:dyDescent="0.2">
      <c r="A21" s="15"/>
      <c r="B21" s="10">
        <v>2011</v>
      </c>
      <c r="C21" s="11" t="s">
        <v>20</v>
      </c>
      <c r="D21" s="11">
        <v>1.0086430000000001E-4</v>
      </c>
      <c r="E21" s="11">
        <v>3.9103200000000005E-2</v>
      </c>
      <c r="F21" s="11" t="s">
        <v>21</v>
      </c>
      <c r="G21" s="11" t="s">
        <v>20</v>
      </c>
      <c r="H21" s="11">
        <v>3.0039758426293539</v>
      </c>
      <c r="I21" s="11">
        <v>5.805812498408737E-2</v>
      </c>
      <c r="J21" s="12">
        <v>1.638312898110883E-2</v>
      </c>
      <c r="K21" s="11">
        <v>9.239696100986192E-3</v>
      </c>
      <c r="L21" s="11" t="s">
        <v>21</v>
      </c>
      <c r="M21" s="19">
        <v>22.324884000000001</v>
      </c>
      <c r="N21" s="11">
        <v>3.6722079159954499E-2</v>
      </c>
      <c r="O21" s="11">
        <v>0.28028055075985231</v>
      </c>
      <c r="P21" s="11">
        <v>1.005887</v>
      </c>
      <c r="Q21" s="11" t="s">
        <v>20</v>
      </c>
      <c r="R21" s="12">
        <f t="shared" si="0"/>
        <v>26.774634486915346</v>
      </c>
    </row>
    <row r="22" spans="1:161" s="16" customFormat="1" ht="14.25" x14ac:dyDescent="0.2">
      <c r="A22" s="15"/>
      <c r="B22" s="10">
        <v>2012</v>
      </c>
      <c r="C22" s="11" t="s">
        <v>20</v>
      </c>
      <c r="D22" s="11">
        <v>3.5559000000000001E-6</v>
      </c>
      <c r="E22" s="11">
        <v>3.52593E-2</v>
      </c>
      <c r="F22" s="11" t="s">
        <v>21</v>
      </c>
      <c r="G22" s="11" t="s">
        <v>20</v>
      </c>
      <c r="H22" s="11">
        <v>2.8264512730762847</v>
      </c>
      <c r="I22" s="11">
        <v>3.0627547655442469E-3</v>
      </c>
      <c r="J22" s="11" t="s">
        <v>20</v>
      </c>
      <c r="K22" s="11" t="s">
        <v>20</v>
      </c>
      <c r="L22" s="11" t="s">
        <v>21</v>
      </c>
      <c r="M22" s="19">
        <v>92.168584165651637</v>
      </c>
      <c r="N22" s="11">
        <v>8.3590809534679331E-2</v>
      </c>
      <c r="O22" s="11">
        <v>4.1557839999999999E-2</v>
      </c>
      <c r="P22" s="11">
        <v>1.4076389042668966</v>
      </c>
      <c r="Q22" s="11">
        <v>0.10804</v>
      </c>
      <c r="R22" s="12">
        <f t="shared" si="0"/>
        <v>96.674188603195049</v>
      </c>
    </row>
    <row r="23" spans="1:161" s="16" customFormat="1" ht="14.25" x14ac:dyDescent="0.2">
      <c r="A23" s="20"/>
      <c r="B23" s="10">
        <v>2013</v>
      </c>
      <c r="C23" s="11" t="s">
        <v>20</v>
      </c>
      <c r="D23" s="11" t="s">
        <v>20</v>
      </c>
      <c r="E23" s="11" t="s">
        <v>20</v>
      </c>
      <c r="F23" s="11" t="s">
        <v>21</v>
      </c>
      <c r="G23" s="11" t="s">
        <v>20</v>
      </c>
      <c r="H23" s="11" t="s">
        <v>20</v>
      </c>
      <c r="I23" s="11" t="s">
        <v>20</v>
      </c>
      <c r="J23" s="11" t="s">
        <v>20</v>
      </c>
      <c r="K23" s="11" t="s">
        <v>20</v>
      </c>
      <c r="L23" s="11" t="s">
        <v>21</v>
      </c>
      <c r="M23" s="19">
        <v>10.518705388601036</v>
      </c>
      <c r="N23" s="19" t="s">
        <v>20</v>
      </c>
      <c r="O23" s="11" t="s">
        <v>20</v>
      </c>
      <c r="P23" s="11" t="s">
        <v>20</v>
      </c>
      <c r="Q23" s="11" t="s">
        <v>20</v>
      </c>
      <c r="R23" s="12">
        <f t="shared" si="0"/>
        <v>10.518705388601036</v>
      </c>
    </row>
    <row r="24" spans="1:161" x14ac:dyDescent="0.25">
      <c r="A24" s="9" t="s">
        <v>26</v>
      </c>
      <c r="B24" s="10">
        <v>2009</v>
      </c>
      <c r="C24" s="11" t="s">
        <v>20</v>
      </c>
      <c r="D24" s="11">
        <v>7.6677311999999997E-3</v>
      </c>
      <c r="E24" s="11">
        <v>2.87316E-2</v>
      </c>
      <c r="F24" s="11" t="s">
        <v>21</v>
      </c>
      <c r="G24" s="12">
        <v>0.46332447242330055</v>
      </c>
      <c r="H24" s="12">
        <v>9.2965410669536882E-4</v>
      </c>
      <c r="I24" s="11">
        <v>5.664567451110374E-5</v>
      </c>
      <c r="J24" s="12">
        <v>0.33368130584058725</v>
      </c>
      <c r="K24" s="11">
        <v>2.2357437379363836E-2</v>
      </c>
      <c r="L24" s="11" t="s">
        <v>21</v>
      </c>
      <c r="M24" s="12">
        <v>0.38647500000000001</v>
      </c>
      <c r="N24" s="11">
        <v>5.4454404465008238E-2</v>
      </c>
      <c r="O24" s="11">
        <v>1.58997567233306</v>
      </c>
      <c r="P24" s="11">
        <v>4.6633000000000001E-2</v>
      </c>
      <c r="Q24" s="11">
        <v>0.16181460105544218</v>
      </c>
      <c r="R24" s="12">
        <f t="shared" si="0"/>
        <v>3.0961015244779682</v>
      </c>
      <c r="S24" s="13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</row>
    <row r="25" spans="1:161" s="17" customFormat="1" ht="14.25" x14ac:dyDescent="0.2">
      <c r="A25" s="15"/>
      <c r="B25" s="10">
        <v>2010</v>
      </c>
      <c r="C25" s="11" t="s">
        <v>20</v>
      </c>
      <c r="D25" s="11">
        <v>3.4932773099999995E-2</v>
      </c>
      <c r="E25" s="11">
        <v>4.1130000000000003E-3</v>
      </c>
      <c r="F25" s="11" t="s">
        <v>21</v>
      </c>
      <c r="G25" s="11">
        <v>0.65125180899616031</v>
      </c>
      <c r="H25" s="11" t="s">
        <v>20</v>
      </c>
      <c r="I25" s="11" t="s">
        <v>20</v>
      </c>
      <c r="J25" s="12">
        <v>2.0678790294970688</v>
      </c>
      <c r="K25" s="11">
        <v>6.2311249999999997E-3</v>
      </c>
      <c r="L25" s="11" t="s">
        <v>21</v>
      </c>
      <c r="M25" s="12">
        <v>0.333949</v>
      </c>
      <c r="N25" s="11">
        <v>6.0942428367210519E-2</v>
      </c>
      <c r="O25" s="12">
        <v>1.7987341012025369</v>
      </c>
      <c r="P25" s="11">
        <v>0.112126</v>
      </c>
      <c r="Q25" s="11">
        <v>2.2438119999999999E-2</v>
      </c>
      <c r="R25" s="12">
        <f t="shared" si="0"/>
        <v>5.0925973861629767</v>
      </c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</row>
    <row r="26" spans="1:161" s="16" customFormat="1" ht="14.25" x14ac:dyDescent="0.2">
      <c r="A26" s="15"/>
      <c r="B26" s="10">
        <v>2011</v>
      </c>
      <c r="C26" s="11" t="s">
        <v>20</v>
      </c>
      <c r="D26" s="11">
        <v>4.4235041000000004E-3</v>
      </c>
      <c r="E26" s="11">
        <v>3.1607099999999999E-2</v>
      </c>
      <c r="F26" s="11" t="s">
        <v>21</v>
      </c>
      <c r="G26" s="11">
        <v>0.35174303643056015</v>
      </c>
      <c r="H26" s="11">
        <v>5.6169683724129463E-2</v>
      </c>
      <c r="I26" s="11" t="s">
        <v>20</v>
      </c>
      <c r="J26" s="12">
        <v>2.6307353566155425</v>
      </c>
      <c r="K26" s="11">
        <v>9.8429252756555452E-2</v>
      </c>
      <c r="L26" s="11" t="s">
        <v>21</v>
      </c>
      <c r="M26" s="11">
        <v>0.51914400000000005</v>
      </c>
      <c r="N26" s="11">
        <v>0.17637601558000257</v>
      </c>
      <c r="O26" s="11">
        <v>2.0364473088269652</v>
      </c>
      <c r="P26" s="11" t="s">
        <v>20</v>
      </c>
      <c r="Q26" s="11" t="s">
        <v>20</v>
      </c>
      <c r="R26" s="12">
        <f t="shared" si="0"/>
        <v>5.9050752580337562</v>
      </c>
    </row>
    <row r="27" spans="1:161" s="16" customFormat="1" ht="14.25" x14ac:dyDescent="0.2">
      <c r="A27" s="15"/>
      <c r="B27" s="10">
        <v>2012</v>
      </c>
      <c r="C27" s="11" t="s">
        <v>20</v>
      </c>
      <c r="D27" s="11">
        <v>1.2248614524102501E-2</v>
      </c>
      <c r="E27" s="11">
        <v>2.9970000000000002E-4</v>
      </c>
      <c r="F27" s="11" t="s">
        <v>21</v>
      </c>
      <c r="G27" s="11">
        <v>0.23154130124300634</v>
      </c>
      <c r="H27" s="11">
        <v>3.9907751064745159E-2</v>
      </c>
      <c r="I27" s="11" t="s">
        <v>20</v>
      </c>
      <c r="J27" s="12">
        <v>0.62527832337325195</v>
      </c>
      <c r="K27" s="11">
        <v>3.6359998133681129E-3</v>
      </c>
      <c r="L27" s="11" t="s">
        <v>21</v>
      </c>
      <c r="M27" s="11">
        <v>0.25115700000000002</v>
      </c>
      <c r="N27" s="11">
        <v>0.20768069394223448</v>
      </c>
      <c r="O27" s="11">
        <v>45.840565350000048</v>
      </c>
      <c r="P27" s="11">
        <v>7.1312331790817138</v>
      </c>
      <c r="Q27" s="11" t="s">
        <v>20</v>
      </c>
      <c r="R27" s="12">
        <f t="shared" si="0"/>
        <v>54.343547913042471</v>
      </c>
    </row>
    <row r="28" spans="1:161" s="16" customFormat="1" ht="14.25" x14ac:dyDescent="0.2">
      <c r="A28" s="20"/>
      <c r="B28" s="10">
        <v>2013</v>
      </c>
      <c r="C28" s="11" t="s">
        <v>20</v>
      </c>
      <c r="D28" s="11" t="s">
        <v>20</v>
      </c>
      <c r="E28" s="11" t="s">
        <v>20</v>
      </c>
      <c r="F28" s="11" t="s">
        <v>21</v>
      </c>
      <c r="G28" s="11" t="s">
        <v>20</v>
      </c>
      <c r="H28" s="11" t="s">
        <v>20</v>
      </c>
      <c r="I28" s="11" t="s">
        <v>20</v>
      </c>
      <c r="J28" s="11" t="s">
        <v>20</v>
      </c>
      <c r="K28" s="11" t="s">
        <v>20</v>
      </c>
      <c r="L28" s="11" t="s">
        <v>21</v>
      </c>
      <c r="M28" s="11" t="s">
        <v>20</v>
      </c>
      <c r="N28" s="19" t="s">
        <v>20</v>
      </c>
      <c r="O28" s="11" t="s">
        <v>20</v>
      </c>
      <c r="P28" s="11" t="s">
        <v>20</v>
      </c>
      <c r="Q28" s="11" t="s">
        <v>20</v>
      </c>
      <c r="R28" s="12">
        <f t="shared" si="0"/>
        <v>0</v>
      </c>
    </row>
    <row r="29" spans="1:161" x14ac:dyDescent="0.25">
      <c r="A29" s="9" t="s">
        <v>27</v>
      </c>
      <c r="B29" s="10">
        <v>2009</v>
      </c>
      <c r="C29" s="11">
        <v>8.9169999999999988E-5</v>
      </c>
      <c r="D29" s="11">
        <v>3.7713767900000014E-2</v>
      </c>
      <c r="E29" s="11">
        <v>0.12383369999999999</v>
      </c>
      <c r="F29" s="11">
        <v>3.5630723184911575E-5</v>
      </c>
      <c r="G29" s="12">
        <v>12.81699199976064</v>
      </c>
      <c r="H29" s="12">
        <v>8.0251809579205691E-3</v>
      </c>
      <c r="I29" s="12">
        <v>3.0843389467872271</v>
      </c>
      <c r="J29" s="12">
        <v>4.1793863891660861</v>
      </c>
      <c r="K29" s="12">
        <v>35.543825175593632</v>
      </c>
      <c r="L29" s="11" t="s">
        <v>21</v>
      </c>
      <c r="M29" s="21">
        <v>1614.6275959715599</v>
      </c>
      <c r="N29" s="12">
        <v>7.0959486957429876</v>
      </c>
      <c r="O29" s="12">
        <v>1.3794985272447595</v>
      </c>
      <c r="P29" s="11">
        <v>0.45496199999999998</v>
      </c>
      <c r="Q29" s="12">
        <v>2.4915424212813759</v>
      </c>
      <c r="R29" s="12">
        <f t="shared" si="0"/>
        <v>1681.8437875767177</v>
      </c>
      <c r="S29" s="13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</row>
    <row r="30" spans="1:161" s="17" customFormat="1" ht="14.25" x14ac:dyDescent="0.2">
      <c r="A30" s="15"/>
      <c r="B30" s="10">
        <v>2010</v>
      </c>
      <c r="C30" s="11">
        <v>6.0610100000000004E-3</v>
      </c>
      <c r="D30" s="11">
        <v>1.6352948000000003E-2</v>
      </c>
      <c r="E30" s="11">
        <v>0.3718286999999999</v>
      </c>
      <c r="F30" s="11">
        <v>1.0143719773764311E-3</v>
      </c>
      <c r="G30" s="12">
        <v>11.757734909018394</v>
      </c>
      <c r="H30" s="11" t="s">
        <v>20</v>
      </c>
      <c r="I30" s="12">
        <v>4.0570287942134824</v>
      </c>
      <c r="J30" s="12">
        <v>12.905847834807888</v>
      </c>
      <c r="K30" s="12">
        <v>40.499579124999997</v>
      </c>
      <c r="L30" s="11" t="s">
        <v>21</v>
      </c>
      <c r="M30" s="21">
        <v>2113.022562295082</v>
      </c>
      <c r="N30" s="12">
        <v>10.024318639742672</v>
      </c>
      <c r="O30" s="12">
        <v>1.1466204315968014</v>
      </c>
      <c r="P30" s="11">
        <v>0.231105</v>
      </c>
      <c r="Q30" s="12">
        <v>4.1946390499999993</v>
      </c>
      <c r="R30" s="12">
        <f t="shared" si="0"/>
        <v>2198.2346931094385</v>
      </c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</row>
    <row r="31" spans="1:161" s="16" customFormat="1" ht="14.25" x14ac:dyDescent="0.2">
      <c r="A31" s="15"/>
      <c r="B31" s="10">
        <v>2011</v>
      </c>
      <c r="C31" s="11" t="s">
        <v>20</v>
      </c>
      <c r="D31" s="11">
        <v>2.2363537700000009E-2</v>
      </c>
      <c r="E31" s="11">
        <v>0.27743462105954902</v>
      </c>
      <c r="F31" s="11" t="s">
        <v>28</v>
      </c>
      <c r="G31" s="11">
        <v>9.8591717744404406</v>
      </c>
      <c r="H31" s="11">
        <v>2.0914972430462766E-3</v>
      </c>
      <c r="I31" s="11">
        <v>4.7332090507097924</v>
      </c>
      <c r="J31" s="12">
        <v>169.5544105843592</v>
      </c>
      <c r="K31" s="11">
        <v>30.457188586302397</v>
      </c>
      <c r="L31" s="11" t="s">
        <v>21</v>
      </c>
      <c r="M31" s="21">
        <v>2243.3504411034482</v>
      </c>
      <c r="N31" s="11">
        <v>11.726899281284314</v>
      </c>
      <c r="O31" s="11">
        <v>1.2504524156209682</v>
      </c>
      <c r="P31" s="11">
        <v>0.43446699999999999</v>
      </c>
      <c r="Q31" s="11">
        <v>3.5474790799999996</v>
      </c>
      <c r="R31" s="12">
        <f t="shared" si="0"/>
        <v>2475.2156085321681</v>
      </c>
    </row>
    <row r="32" spans="1:161" s="16" customFormat="1" ht="14.25" x14ac:dyDescent="0.2">
      <c r="A32" s="15"/>
      <c r="B32" s="10">
        <v>2012</v>
      </c>
      <c r="C32" s="11">
        <v>1.2156442679485841E-2</v>
      </c>
      <c r="D32" s="11">
        <v>1.7426894778742503E-2</v>
      </c>
      <c r="E32" s="11">
        <v>8.1314099999999986E-2</v>
      </c>
      <c r="F32" s="11">
        <v>0.28502279999999997</v>
      </c>
      <c r="G32" s="11">
        <v>11.143173285236401</v>
      </c>
      <c r="H32" s="11">
        <v>2.0360578776895198E-6</v>
      </c>
      <c r="I32" s="11">
        <v>6.2875359237779476</v>
      </c>
      <c r="J32" s="12">
        <v>27.229805405222351</v>
      </c>
      <c r="K32" s="11">
        <v>38.307060204117967</v>
      </c>
      <c r="L32" s="11" t="s">
        <v>21</v>
      </c>
      <c r="M32" s="21">
        <v>2303.7799440925696</v>
      </c>
      <c r="N32" s="11">
        <v>8.8381923736882833</v>
      </c>
      <c r="O32" s="11">
        <v>20.128899759999996</v>
      </c>
      <c r="P32" s="11">
        <v>0.40569010370403602</v>
      </c>
      <c r="Q32" s="11">
        <v>3.5364534600000002</v>
      </c>
      <c r="R32" s="12">
        <f t="shared" si="0"/>
        <v>2420.0526768818322</v>
      </c>
    </row>
    <row r="33" spans="1:161" s="16" customFormat="1" ht="14.25" x14ac:dyDescent="0.2">
      <c r="A33" s="20"/>
      <c r="B33" s="10">
        <v>2013</v>
      </c>
      <c r="C33" s="11" t="s">
        <v>20</v>
      </c>
      <c r="D33" s="11" t="s">
        <v>20</v>
      </c>
      <c r="E33" s="11" t="s">
        <v>20</v>
      </c>
      <c r="F33" s="11" t="s">
        <v>20</v>
      </c>
      <c r="G33" s="11" t="s">
        <v>20</v>
      </c>
      <c r="H33" s="11" t="s">
        <v>20</v>
      </c>
      <c r="I33" s="11">
        <v>8.91</v>
      </c>
      <c r="J33" s="11" t="s">
        <v>20</v>
      </c>
      <c r="K33" s="11" t="s">
        <v>20</v>
      </c>
      <c r="L33" s="11" t="s">
        <v>21</v>
      </c>
      <c r="M33" s="21">
        <v>2582.6599365803108</v>
      </c>
      <c r="N33" s="19" t="s">
        <v>20</v>
      </c>
      <c r="O33" s="11" t="s">
        <v>20</v>
      </c>
      <c r="P33" s="11" t="s">
        <v>20</v>
      </c>
      <c r="Q33" s="11" t="s">
        <v>20</v>
      </c>
      <c r="R33" s="12">
        <f t="shared" si="0"/>
        <v>2591.5699365803107</v>
      </c>
    </row>
    <row r="34" spans="1:161" x14ac:dyDescent="0.25">
      <c r="A34" s="9" t="s">
        <v>29</v>
      </c>
      <c r="B34" s="10">
        <v>2009</v>
      </c>
      <c r="C34" s="11" t="s">
        <v>20</v>
      </c>
      <c r="D34" s="11">
        <v>2.6838168400000001E-2</v>
      </c>
      <c r="E34" s="11" t="s">
        <v>20</v>
      </c>
      <c r="F34" s="11" t="s">
        <v>21</v>
      </c>
      <c r="G34" s="11" t="s">
        <v>20</v>
      </c>
      <c r="H34" s="11">
        <v>24.298686628716972</v>
      </c>
      <c r="I34" s="11">
        <v>2.8433807266853888E-2</v>
      </c>
      <c r="J34" s="12">
        <v>1.3973835346206371</v>
      </c>
      <c r="K34" s="11">
        <v>1.1144985293295205E-2</v>
      </c>
      <c r="L34" s="11" t="s">
        <v>21</v>
      </c>
      <c r="M34" s="21">
        <v>21.842286729857822</v>
      </c>
      <c r="N34" s="11">
        <v>9.4046886478308511E-3</v>
      </c>
      <c r="O34" s="12">
        <v>111</v>
      </c>
      <c r="P34" s="12">
        <v>45.688358000000001</v>
      </c>
      <c r="Q34" s="11">
        <v>102.28104799551609</v>
      </c>
      <c r="R34" s="12">
        <f t="shared" si="0"/>
        <v>306.58358453831949</v>
      </c>
      <c r="S34" s="13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</row>
    <row r="35" spans="1:161" s="17" customFormat="1" ht="14.25" x14ac:dyDescent="0.2">
      <c r="A35" s="15"/>
      <c r="B35" s="10">
        <v>2010</v>
      </c>
      <c r="C35" s="11" t="s">
        <v>20</v>
      </c>
      <c r="D35" s="11" t="s">
        <v>20</v>
      </c>
      <c r="E35" s="11" t="s">
        <v>20</v>
      </c>
      <c r="F35" s="11" t="s">
        <v>21</v>
      </c>
      <c r="G35" s="11">
        <v>0.62784068586620034</v>
      </c>
      <c r="H35" s="11">
        <v>11.512645326236804</v>
      </c>
      <c r="I35" s="11">
        <v>1.0872997362988027E-2</v>
      </c>
      <c r="J35" s="12">
        <v>29.057261929999999</v>
      </c>
      <c r="K35" s="12">
        <v>3.1012500000000002E-4</v>
      </c>
      <c r="L35" s="11" t="s">
        <v>21</v>
      </c>
      <c r="M35" s="21">
        <v>19.368717759562841</v>
      </c>
      <c r="N35" s="11">
        <v>3.3133804766092485</v>
      </c>
      <c r="O35" s="12">
        <v>84</v>
      </c>
      <c r="P35" s="12">
        <v>47.064393523619607</v>
      </c>
      <c r="Q35" s="12">
        <v>149.43739880000001</v>
      </c>
      <c r="R35" s="12">
        <f t="shared" si="0"/>
        <v>344.39282162425769</v>
      </c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</row>
    <row r="36" spans="1:161" s="16" customFormat="1" ht="14.25" x14ac:dyDescent="0.2">
      <c r="A36" s="15"/>
      <c r="B36" s="10">
        <v>2011</v>
      </c>
      <c r="C36" s="11">
        <v>0.4265388</v>
      </c>
      <c r="D36" s="11">
        <v>2.79375E-4</v>
      </c>
      <c r="E36" s="11" t="s">
        <v>20</v>
      </c>
      <c r="F36" s="11" t="s">
        <v>21</v>
      </c>
      <c r="G36" s="11">
        <v>0.68369085794196871</v>
      </c>
      <c r="H36" s="11">
        <v>47.453513775739516</v>
      </c>
      <c r="I36" s="11">
        <v>2.2255252838617344E-3</v>
      </c>
      <c r="J36" s="12">
        <v>38.735718470795234</v>
      </c>
      <c r="K36" s="11">
        <v>7.8888057941266469E-3</v>
      </c>
      <c r="L36" s="11" t="s">
        <v>21</v>
      </c>
      <c r="M36" s="21">
        <v>13.588482344827586</v>
      </c>
      <c r="N36" s="11">
        <v>1.2706721851479776</v>
      </c>
      <c r="O36" s="11">
        <v>61.636295332206707</v>
      </c>
      <c r="P36" s="11">
        <v>118.214804</v>
      </c>
      <c r="Q36" s="11">
        <v>251.29446833000003</v>
      </c>
      <c r="R36" s="12">
        <f t="shared" si="0"/>
        <v>533.31457780273695</v>
      </c>
    </row>
    <row r="37" spans="1:161" s="16" customFormat="1" ht="14.25" x14ac:dyDescent="0.2">
      <c r="A37" s="15"/>
      <c r="B37" s="10">
        <v>2012</v>
      </c>
      <c r="C37" s="11">
        <v>0.42652709999999999</v>
      </c>
      <c r="D37" s="11">
        <v>5.8944600000000012E-5</v>
      </c>
      <c r="E37" s="11">
        <v>1.0944000000000001E-3</v>
      </c>
      <c r="F37" s="11" t="s">
        <v>21</v>
      </c>
      <c r="G37" s="11">
        <v>1.029871682560938</v>
      </c>
      <c r="H37" s="11">
        <v>47.402073600789045</v>
      </c>
      <c r="I37" s="11">
        <v>1.8989101202615238E-2</v>
      </c>
      <c r="J37" s="12">
        <v>49.309703121318286</v>
      </c>
      <c r="K37" s="11">
        <v>1.2460879398668492E-2</v>
      </c>
      <c r="L37" s="11" t="s">
        <v>21</v>
      </c>
      <c r="M37" s="21">
        <v>18.830238733252131</v>
      </c>
      <c r="N37" s="11">
        <v>4.3434107693444099</v>
      </c>
      <c r="O37" s="11">
        <v>164.9</v>
      </c>
      <c r="P37" s="11">
        <v>309.31946034374869</v>
      </c>
      <c r="Q37" s="11">
        <v>219.14090233999988</v>
      </c>
      <c r="R37" s="12">
        <f t="shared" si="0"/>
        <v>814.73479101621479</v>
      </c>
    </row>
    <row r="38" spans="1:161" s="16" customFormat="1" ht="14.25" x14ac:dyDescent="0.2">
      <c r="A38" s="20"/>
      <c r="B38" s="10">
        <v>2013</v>
      </c>
      <c r="C38" s="11" t="s">
        <v>20</v>
      </c>
      <c r="D38" s="11" t="s">
        <v>20</v>
      </c>
      <c r="E38" s="11" t="s">
        <v>20</v>
      </c>
      <c r="F38" s="11" t="s">
        <v>21</v>
      </c>
      <c r="G38" s="11" t="s">
        <v>20</v>
      </c>
      <c r="H38" s="11" t="s">
        <v>20</v>
      </c>
      <c r="I38" s="11">
        <v>2.42</v>
      </c>
      <c r="J38" s="11" t="s">
        <v>20</v>
      </c>
      <c r="K38" s="11" t="s">
        <v>20</v>
      </c>
      <c r="L38" s="11" t="s">
        <v>21</v>
      </c>
      <c r="M38" s="21">
        <v>1.6934879792746111</v>
      </c>
      <c r="N38" s="19" t="s">
        <v>20</v>
      </c>
      <c r="O38" s="11">
        <v>111.7</v>
      </c>
      <c r="P38" s="11" t="s">
        <v>20</v>
      </c>
      <c r="Q38" s="11" t="s">
        <v>20</v>
      </c>
      <c r="R38" s="12">
        <f t="shared" si="0"/>
        <v>115.81348797927461</v>
      </c>
    </row>
    <row r="39" spans="1:161" x14ac:dyDescent="0.25">
      <c r="A39" s="9" t="s">
        <v>30</v>
      </c>
      <c r="B39" s="10">
        <v>2009</v>
      </c>
      <c r="C39" s="11">
        <v>0.50363232999999985</v>
      </c>
      <c r="D39" s="11">
        <v>0.34972267759999998</v>
      </c>
      <c r="E39" s="11">
        <v>27.504564299999998</v>
      </c>
      <c r="F39" s="11" t="s">
        <v>21</v>
      </c>
      <c r="G39" s="11">
        <v>4.6880365427098475E-2</v>
      </c>
      <c r="H39" s="12">
        <v>757.71315389771269</v>
      </c>
      <c r="I39" s="12">
        <v>1.3464239373886817</v>
      </c>
      <c r="J39" s="12">
        <v>152.96503483113781</v>
      </c>
      <c r="K39" s="11">
        <v>8.95416337864295E-2</v>
      </c>
      <c r="L39" s="11" t="s">
        <v>21</v>
      </c>
      <c r="M39" s="21">
        <v>39.985142890995299</v>
      </c>
      <c r="N39" s="11">
        <v>1.2162179836218893E-2</v>
      </c>
      <c r="O39" s="12">
        <v>127.4</v>
      </c>
      <c r="P39" s="12">
        <v>89.621909000000002</v>
      </c>
      <c r="Q39" s="12">
        <v>244.25212974971132</v>
      </c>
      <c r="R39" s="12">
        <f t="shared" si="0"/>
        <v>1441.7902977935955</v>
      </c>
      <c r="S39" s="13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</row>
    <row r="40" spans="1:161" s="17" customFormat="1" ht="14.25" x14ac:dyDescent="0.2">
      <c r="A40" s="15"/>
      <c r="B40" s="10">
        <v>2010</v>
      </c>
      <c r="C40" s="11">
        <v>9.5518490000000011E-2</v>
      </c>
      <c r="D40" s="11">
        <v>1.1760909433</v>
      </c>
      <c r="E40" s="11">
        <v>23.377443515876642</v>
      </c>
      <c r="F40" s="11" t="s">
        <v>21</v>
      </c>
      <c r="G40" s="11">
        <v>0.2028364281872656</v>
      </c>
      <c r="H40" s="11">
        <v>576.3586601988294</v>
      </c>
      <c r="I40" s="12">
        <v>2.5441582733571226</v>
      </c>
      <c r="J40" s="12">
        <v>150.54212666019447</v>
      </c>
      <c r="K40" s="11">
        <v>0.203545375</v>
      </c>
      <c r="L40" s="11" t="s">
        <v>21</v>
      </c>
      <c r="M40" s="21">
        <v>56.222228142076503</v>
      </c>
      <c r="N40" s="11">
        <v>1.0877481062388304E-3</v>
      </c>
      <c r="O40" s="12">
        <v>232.4</v>
      </c>
      <c r="P40" s="12">
        <v>117.719576</v>
      </c>
      <c r="Q40" s="12">
        <v>436.51013962000007</v>
      </c>
      <c r="R40" s="12">
        <f t="shared" si="0"/>
        <v>1597.3534113949277</v>
      </c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</row>
    <row r="41" spans="1:161" s="16" customFormat="1" ht="14.25" x14ac:dyDescent="0.2">
      <c r="A41" s="15"/>
      <c r="B41" s="10">
        <v>2011</v>
      </c>
      <c r="C41" s="11">
        <v>0.44198892999999995</v>
      </c>
      <c r="D41" s="11">
        <v>0.26824883150000006</v>
      </c>
      <c r="E41" s="11">
        <v>4.6073807999999996</v>
      </c>
      <c r="F41" s="11" t="s">
        <v>21</v>
      </c>
      <c r="G41" s="11">
        <v>0.17710231006904351</v>
      </c>
      <c r="H41" s="11">
        <v>560.34911657241582</v>
      </c>
      <c r="I41" s="11">
        <v>1.5962551984821458</v>
      </c>
      <c r="J41" s="12">
        <v>179.49021278140293</v>
      </c>
      <c r="K41" s="11">
        <v>0.19292695831591253</v>
      </c>
      <c r="L41" s="11" t="s">
        <v>21</v>
      </c>
      <c r="M41" s="21">
        <v>22.414057241379311</v>
      </c>
      <c r="N41" s="11">
        <v>8.9496595576553286E-3</v>
      </c>
      <c r="O41" s="11">
        <v>281.2</v>
      </c>
      <c r="P41" s="11">
        <v>94.818884999999995</v>
      </c>
      <c r="Q41" s="11">
        <v>673.13913680999997</v>
      </c>
      <c r="R41" s="12">
        <f t="shared" si="0"/>
        <v>1818.7042610931226</v>
      </c>
    </row>
    <row r="42" spans="1:161" s="16" customFormat="1" ht="14.25" x14ac:dyDescent="0.2">
      <c r="A42" s="15"/>
      <c r="B42" s="10">
        <v>2012</v>
      </c>
      <c r="C42" s="11">
        <v>0.39696799999999999</v>
      </c>
      <c r="D42" s="11">
        <v>0.23334332434967051</v>
      </c>
      <c r="E42" s="11">
        <v>3.9178358999999996</v>
      </c>
      <c r="F42" s="11" t="s">
        <v>21</v>
      </c>
      <c r="G42" s="11">
        <v>1.4076351883857767</v>
      </c>
      <c r="H42" s="11">
        <v>643.07332838289369</v>
      </c>
      <c r="I42" s="11">
        <v>2.34670683665041</v>
      </c>
      <c r="J42" s="12">
        <v>238.00801142314049</v>
      </c>
      <c r="K42" s="11">
        <v>8.5023202661084971E-3</v>
      </c>
      <c r="L42" s="11" t="s">
        <v>21</v>
      </c>
      <c r="M42" s="21">
        <v>14.925022655298415</v>
      </c>
      <c r="N42" s="11">
        <v>1.1188328926056048E-4</v>
      </c>
      <c r="O42" s="11">
        <v>350.1</v>
      </c>
      <c r="P42" s="11">
        <v>156.48022044320294</v>
      </c>
      <c r="Q42" s="11">
        <v>791.06869094000001</v>
      </c>
      <c r="R42" s="12">
        <f t="shared" si="0"/>
        <v>2201.9663772974768</v>
      </c>
    </row>
    <row r="43" spans="1:161" s="16" customFormat="1" ht="14.25" x14ac:dyDescent="0.2">
      <c r="A43" s="20"/>
      <c r="B43" s="10">
        <v>2013</v>
      </c>
      <c r="C43" s="11" t="s">
        <v>20</v>
      </c>
      <c r="D43" s="11" t="s">
        <v>20</v>
      </c>
      <c r="E43" s="11" t="s">
        <v>20</v>
      </c>
      <c r="F43" s="11" t="s">
        <v>21</v>
      </c>
      <c r="G43" s="11" t="s">
        <v>20</v>
      </c>
      <c r="H43" s="11" t="s">
        <v>20</v>
      </c>
      <c r="I43" s="11">
        <v>0.83</v>
      </c>
      <c r="J43" s="11" t="s">
        <v>20</v>
      </c>
      <c r="K43" s="11" t="s">
        <v>20</v>
      </c>
      <c r="L43" s="11" t="s">
        <v>21</v>
      </c>
      <c r="M43" s="21">
        <v>7.1777136787564766</v>
      </c>
      <c r="N43" s="19" t="s">
        <v>20</v>
      </c>
      <c r="O43" s="11">
        <v>307</v>
      </c>
      <c r="P43" s="11" t="s">
        <v>20</v>
      </c>
      <c r="Q43" s="11" t="s">
        <v>20</v>
      </c>
      <c r="R43" s="12">
        <f t="shared" si="0"/>
        <v>315.00771367875649</v>
      </c>
    </row>
    <row r="44" spans="1:161" ht="15" customHeight="1" x14ac:dyDescent="0.25">
      <c r="A44" s="22" t="s">
        <v>31</v>
      </c>
      <c r="B44" s="10">
        <v>2009</v>
      </c>
      <c r="C44" s="11" t="s">
        <v>20</v>
      </c>
      <c r="D44" s="11" t="s">
        <v>20</v>
      </c>
      <c r="E44" s="11">
        <v>4.4100000000000001E-5</v>
      </c>
      <c r="F44" s="11" t="s">
        <v>20</v>
      </c>
      <c r="G44" s="11">
        <v>2.9557079428218828E-2</v>
      </c>
      <c r="H44" s="11">
        <v>0.25510103699676168</v>
      </c>
      <c r="I44" s="12">
        <v>0.20132867499341286</v>
      </c>
      <c r="J44" s="11" t="s">
        <v>20</v>
      </c>
      <c r="K44" s="12">
        <v>0.22047638897309504</v>
      </c>
      <c r="L44" s="11" t="s">
        <v>21</v>
      </c>
      <c r="M44" s="12">
        <v>85.639989999999997</v>
      </c>
      <c r="N44" s="19" t="s">
        <v>20</v>
      </c>
      <c r="O44" s="12">
        <v>0.12360613844037345</v>
      </c>
      <c r="P44" s="12">
        <v>0.43495</v>
      </c>
      <c r="Q44" s="12">
        <v>0.71371021000000001</v>
      </c>
      <c r="R44" s="12">
        <f t="shared" si="0"/>
        <v>87.618763628831871</v>
      </c>
      <c r="S44" s="1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</row>
    <row r="45" spans="1:161" s="17" customFormat="1" ht="14.25" x14ac:dyDescent="0.2">
      <c r="A45" s="23"/>
      <c r="B45" s="10">
        <v>2010</v>
      </c>
      <c r="C45" s="11">
        <v>0.14777492</v>
      </c>
      <c r="D45" s="11" t="s">
        <v>20</v>
      </c>
      <c r="E45" s="11">
        <v>2.8682999999999998E-3</v>
      </c>
      <c r="F45" s="11" t="s">
        <v>20</v>
      </c>
      <c r="G45" s="11">
        <v>0.13352441460774644</v>
      </c>
      <c r="H45" s="11">
        <v>0.19443368447764048</v>
      </c>
      <c r="I45" s="12">
        <v>0.14034794120893734</v>
      </c>
      <c r="J45" s="11" t="s">
        <v>20</v>
      </c>
      <c r="K45" s="11">
        <v>0.23369287499999999</v>
      </c>
      <c r="L45" s="11" t="s">
        <v>21</v>
      </c>
      <c r="M45" s="12">
        <v>73.428709999999995</v>
      </c>
      <c r="N45" s="19" t="s">
        <v>20</v>
      </c>
      <c r="O45" s="12">
        <v>2.152371857616953</v>
      </c>
      <c r="P45" s="12">
        <v>0.38426500000000002</v>
      </c>
      <c r="Q45" s="12">
        <v>2.2291923400000004</v>
      </c>
      <c r="R45" s="12">
        <f t="shared" si="0"/>
        <v>79.047181332911265</v>
      </c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</row>
    <row r="46" spans="1:161" s="16" customFormat="1" ht="14.25" x14ac:dyDescent="0.2">
      <c r="A46" s="23"/>
      <c r="B46" s="10">
        <v>2011</v>
      </c>
      <c r="C46" s="11">
        <v>8.6466200000000007E-3</v>
      </c>
      <c r="D46" s="11" t="s">
        <v>20</v>
      </c>
      <c r="E46" s="11">
        <v>2.690037E-2</v>
      </c>
      <c r="F46" s="11" t="s">
        <v>20</v>
      </c>
      <c r="G46" s="11">
        <v>4.3156568542136481E-2</v>
      </c>
      <c r="H46" s="11">
        <v>0.71125923875237484</v>
      </c>
      <c r="I46" s="11">
        <v>0.42231587498617384</v>
      </c>
      <c r="J46" s="11" t="s">
        <v>20</v>
      </c>
      <c r="K46" s="11">
        <v>2.1826010303910296E-2</v>
      </c>
      <c r="L46" s="11" t="s">
        <v>21</v>
      </c>
      <c r="M46" s="11">
        <v>110.670771</v>
      </c>
      <c r="N46" s="11">
        <v>9.5112443164703971E-3</v>
      </c>
      <c r="O46" s="11">
        <v>0.17621994491125073</v>
      </c>
      <c r="P46" s="11">
        <v>0.302014</v>
      </c>
      <c r="Q46" s="11">
        <v>1.1236364299999999</v>
      </c>
      <c r="R46" s="12">
        <f t="shared" si="0"/>
        <v>113.51625730181233</v>
      </c>
    </row>
    <row r="47" spans="1:161" s="16" customFormat="1" ht="14.25" x14ac:dyDescent="0.2">
      <c r="A47" s="23"/>
      <c r="B47" s="10">
        <v>2012</v>
      </c>
      <c r="C47" s="11" t="s">
        <v>20</v>
      </c>
      <c r="D47" s="11">
        <v>4.91552E-5</v>
      </c>
      <c r="E47" s="11">
        <v>1.9461600000000002E-4</v>
      </c>
      <c r="F47" s="11" t="s">
        <v>20</v>
      </c>
      <c r="G47" s="11">
        <v>2.3220179276780037E-2</v>
      </c>
      <c r="H47" s="11">
        <v>0.57174146271891135</v>
      </c>
      <c r="I47" s="11">
        <v>0.37425533875574035</v>
      </c>
      <c r="J47" s="12">
        <v>5.5514324989704347E-3</v>
      </c>
      <c r="K47" s="11">
        <v>0.20742236767028266</v>
      </c>
      <c r="L47" s="11" t="s">
        <v>21</v>
      </c>
      <c r="M47" s="11">
        <v>173.519496</v>
      </c>
      <c r="N47" s="11">
        <v>7.7606409857430272E-3</v>
      </c>
      <c r="O47" s="11">
        <v>0.46130013000000003</v>
      </c>
      <c r="P47" s="11">
        <v>0.58456978412561589</v>
      </c>
      <c r="Q47" s="11">
        <v>1.73134871</v>
      </c>
      <c r="R47" s="12">
        <f t="shared" si="0"/>
        <v>177.48690981723206</v>
      </c>
    </row>
    <row r="48" spans="1:161" s="16" customFormat="1" ht="14.25" x14ac:dyDescent="0.2">
      <c r="A48" s="24"/>
      <c r="B48" s="10">
        <v>2013</v>
      </c>
      <c r="C48" s="11" t="s">
        <v>20</v>
      </c>
      <c r="D48" s="11" t="s">
        <v>20</v>
      </c>
      <c r="E48" s="11" t="s">
        <v>20</v>
      </c>
      <c r="F48" s="11" t="s">
        <v>20</v>
      </c>
      <c r="G48" s="11" t="s">
        <v>20</v>
      </c>
      <c r="H48" s="11" t="s">
        <v>20</v>
      </c>
      <c r="I48" s="11">
        <v>0.28000000000000003</v>
      </c>
      <c r="J48" s="11" t="s">
        <v>20</v>
      </c>
      <c r="K48" s="11" t="s">
        <v>20</v>
      </c>
      <c r="L48" s="11" t="s">
        <v>21</v>
      </c>
      <c r="M48" s="11"/>
      <c r="N48" s="19" t="s">
        <v>20</v>
      </c>
      <c r="O48" s="11" t="s">
        <v>20</v>
      </c>
      <c r="P48" s="11" t="s">
        <v>20</v>
      </c>
      <c r="Q48" s="11" t="s">
        <v>20</v>
      </c>
      <c r="R48" s="12">
        <f t="shared" si="0"/>
        <v>0.28000000000000003</v>
      </c>
    </row>
    <row r="49" spans="1:161" ht="15" customHeight="1" x14ac:dyDescent="0.25">
      <c r="A49" s="22" t="s">
        <v>32</v>
      </c>
      <c r="B49" s="10">
        <v>2009</v>
      </c>
      <c r="C49" s="11" t="s">
        <v>20</v>
      </c>
      <c r="D49" s="11">
        <v>3.8497930000000002E-3</v>
      </c>
      <c r="E49" s="11">
        <v>0.12277821313328435</v>
      </c>
      <c r="F49" s="11">
        <v>2.3436702020262004E-3</v>
      </c>
      <c r="G49" s="11" t="s">
        <v>20</v>
      </c>
      <c r="H49" s="11">
        <v>6.1097783931941964E-2</v>
      </c>
      <c r="I49" s="11">
        <v>11.248482948167194</v>
      </c>
      <c r="J49" s="12">
        <v>0.16327177724506947</v>
      </c>
      <c r="K49" s="11">
        <v>0.75184579406283536</v>
      </c>
      <c r="L49" s="11" t="s">
        <v>21</v>
      </c>
      <c r="M49" s="12">
        <v>210.73558600000001</v>
      </c>
      <c r="N49" s="11">
        <v>4.8190872991710769</v>
      </c>
      <c r="O49" s="11">
        <v>35.180676283867911</v>
      </c>
      <c r="P49" s="11">
        <v>6.3971</v>
      </c>
      <c r="Q49" s="11">
        <v>1.4697210000000001</v>
      </c>
      <c r="R49" s="12">
        <f t="shared" si="0"/>
        <v>270.95584056278136</v>
      </c>
      <c r="S49" s="1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</row>
    <row r="50" spans="1:161" s="17" customFormat="1" ht="14.25" x14ac:dyDescent="0.2">
      <c r="A50" s="23"/>
      <c r="B50" s="10">
        <v>2010</v>
      </c>
      <c r="C50" s="11" t="s">
        <v>20</v>
      </c>
      <c r="D50" s="11">
        <v>1.0587586899999998E-2</v>
      </c>
      <c r="E50" s="11">
        <v>0.40946309999999997</v>
      </c>
      <c r="F50" s="11">
        <v>8.2146233503647637E-2</v>
      </c>
      <c r="G50" s="11">
        <v>8.2273661275511045E-4</v>
      </c>
      <c r="H50" s="11">
        <v>0.85247366556530946</v>
      </c>
      <c r="I50" s="11">
        <v>6.3271149718026987</v>
      </c>
      <c r="J50" s="11" t="s">
        <v>20</v>
      </c>
      <c r="K50" s="11">
        <v>0.37697362499999998</v>
      </c>
      <c r="L50" s="11" t="s">
        <v>21</v>
      </c>
      <c r="M50" s="12">
        <v>193.70195000000001</v>
      </c>
      <c r="N50" s="11">
        <v>2.1261848741039122</v>
      </c>
      <c r="O50" s="11">
        <v>132.81530380266489</v>
      </c>
      <c r="P50" s="11">
        <v>8.4912299999999998</v>
      </c>
      <c r="Q50" s="11">
        <v>2.13815</v>
      </c>
      <c r="R50" s="12">
        <f t="shared" si="0"/>
        <v>347.33240059615321</v>
      </c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</row>
    <row r="51" spans="1:161" s="16" customFormat="1" ht="14.25" x14ac:dyDescent="0.2">
      <c r="A51" s="23"/>
      <c r="B51" s="10">
        <v>2011</v>
      </c>
      <c r="C51" s="11">
        <v>1.2970899999999999E-3</v>
      </c>
      <c r="D51" s="11">
        <v>7.5875796400000001E-2</v>
      </c>
      <c r="E51" s="11">
        <v>1.8461294999999999E-2</v>
      </c>
      <c r="F51" s="11" t="s">
        <v>20</v>
      </c>
      <c r="G51" s="11">
        <v>5.3252648790161989E-4</v>
      </c>
      <c r="H51" s="11">
        <v>4.8830939880284125</v>
      </c>
      <c r="I51" s="11">
        <v>7.7126130932857659</v>
      </c>
      <c r="J51" s="12">
        <v>0.53524029268350992</v>
      </c>
      <c r="K51" s="11">
        <v>0.3531864808994104</v>
      </c>
      <c r="L51" s="11" t="s">
        <v>21</v>
      </c>
      <c r="M51" s="11">
        <v>221.800499</v>
      </c>
      <c r="N51" s="11">
        <v>2.9860523975471431</v>
      </c>
      <c r="O51" s="11">
        <v>65.18062394071309</v>
      </c>
      <c r="P51" s="11">
        <v>2.9486569999999999</v>
      </c>
      <c r="Q51" s="11">
        <v>7.0086546899999993</v>
      </c>
      <c r="R51" s="12">
        <f t="shared" si="0"/>
        <v>313.50478759104527</v>
      </c>
    </row>
    <row r="52" spans="1:161" s="16" customFormat="1" ht="14.25" x14ac:dyDescent="0.2">
      <c r="A52" s="23"/>
      <c r="B52" s="10">
        <v>2012</v>
      </c>
      <c r="C52" s="11" t="s">
        <v>20</v>
      </c>
      <c r="D52" s="11">
        <v>2.7376864718204504E-2</v>
      </c>
      <c r="E52" s="11" t="s">
        <v>20</v>
      </c>
      <c r="F52" s="11" t="s">
        <v>20</v>
      </c>
      <c r="G52" s="11">
        <v>1.7002818341889689</v>
      </c>
      <c r="H52" s="11">
        <v>6.0182129529039258E-2</v>
      </c>
      <c r="I52" s="11">
        <v>9.5128513186106964</v>
      </c>
      <c r="J52" s="12">
        <v>12.081361634771307</v>
      </c>
      <c r="K52" s="11">
        <v>1.2138335898768455</v>
      </c>
      <c r="L52" s="11" t="s">
        <v>21</v>
      </c>
      <c r="M52" s="11">
        <v>407.94432799999998</v>
      </c>
      <c r="N52" s="11">
        <v>2.0618842533177273</v>
      </c>
      <c r="O52" s="11">
        <v>65.515195689999985</v>
      </c>
      <c r="P52" s="11">
        <v>6.4271400732128292</v>
      </c>
      <c r="Q52" s="11">
        <v>2.1060762299999998</v>
      </c>
      <c r="R52" s="12">
        <f t="shared" si="0"/>
        <v>508.65051161822561</v>
      </c>
    </row>
    <row r="53" spans="1:161" s="16" customFormat="1" ht="14.25" x14ac:dyDescent="0.2">
      <c r="A53" s="24"/>
      <c r="B53" s="10">
        <v>2013</v>
      </c>
      <c r="C53" s="11" t="s">
        <v>20</v>
      </c>
      <c r="D53" s="11" t="s">
        <v>20</v>
      </c>
      <c r="E53" s="11" t="s">
        <v>20</v>
      </c>
      <c r="F53" s="11" t="s">
        <v>20</v>
      </c>
      <c r="G53" s="11" t="s">
        <v>20</v>
      </c>
      <c r="H53" s="11" t="s">
        <v>20</v>
      </c>
      <c r="I53" s="11">
        <v>8.0500000000000007</v>
      </c>
      <c r="J53" s="11" t="s">
        <v>20</v>
      </c>
      <c r="K53" s="11" t="s">
        <v>20</v>
      </c>
      <c r="L53" s="11" t="s">
        <v>21</v>
      </c>
      <c r="M53" s="11" t="s">
        <v>20</v>
      </c>
      <c r="N53" s="19" t="s">
        <v>20</v>
      </c>
      <c r="O53" s="11" t="s">
        <v>20</v>
      </c>
      <c r="P53" s="11" t="s">
        <v>20</v>
      </c>
      <c r="Q53" s="11" t="s">
        <v>20</v>
      </c>
      <c r="R53" s="12">
        <f t="shared" si="0"/>
        <v>8.0500000000000007</v>
      </c>
    </row>
    <row r="54" spans="1:16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5"/>
      <c r="O54" s="2"/>
      <c r="P54" s="2"/>
      <c r="Q54" s="2"/>
      <c r="R54" s="2"/>
      <c r="S54" s="13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</row>
    <row r="55" spans="1:16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61" x14ac:dyDescent="0.25">
      <c r="B56" s="2"/>
      <c r="C56" s="2"/>
      <c r="D56" s="26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"/>
      <c r="P56" s="2"/>
      <c r="Q56" s="2"/>
      <c r="R56" s="2"/>
      <c r="S56" s="2"/>
    </row>
    <row r="57" spans="1:161" x14ac:dyDescent="0.25">
      <c r="A57" s="27" t="s">
        <v>33</v>
      </c>
      <c r="B57" s="28"/>
      <c r="C57" s="28"/>
      <c r="D57" s="26" t="s">
        <v>34</v>
      </c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"/>
      <c r="P57" s="2"/>
      <c r="Q57" s="2"/>
      <c r="R57" s="2"/>
      <c r="S57" s="2"/>
    </row>
    <row r="58" spans="1:161" x14ac:dyDescent="0.25">
      <c r="A58" s="13"/>
      <c r="B58" s="29"/>
      <c r="C58" s="29"/>
      <c r="D58" s="30"/>
      <c r="E58" s="30"/>
      <c r="F58" s="30"/>
      <c r="G58" s="30"/>
      <c r="H58" s="30"/>
      <c r="I58" s="25"/>
      <c r="J58" s="25"/>
      <c r="K58" s="25"/>
      <c r="L58" s="25"/>
      <c r="M58" s="25"/>
      <c r="N58" s="25"/>
      <c r="O58" s="2"/>
      <c r="P58" s="2"/>
      <c r="Q58" s="2"/>
      <c r="R58" s="2"/>
      <c r="S58" s="2"/>
    </row>
    <row r="59" spans="1:161" x14ac:dyDescent="0.25">
      <c r="A59" s="2"/>
      <c r="B59" s="31"/>
      <c r="C59" s="31"/>
      <c r="D59" s="32" t="s">
        <v>35</v>
      </c>
      <c r="E59" s="33"/>
      <c r="F59" s="25"/>
      <c r="G59" s="25"/>
      <c r="H59" s="25"/>
      <c r="I59" s="25"/>
      <c r="J59" s="25"/>
      <c r="K59" s="25"/>
      <c r="L59" s="25"/>
      <c r="M59" s="25"/>
      <c r="N59" s="25"/>
      <c r="O59" s="2"/>
      <c r="P59" s="2"/>
      <c r="Q59" s="2"/>
      <c r="R59" s="2"/>
      <c r="S59" s="2"/>
    </row>
    <row r="60" spans="1:16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6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6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6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6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</sheetData>
  <mergeCells count="11">
    <mergeCell ref="A29:A33"/>
    <mergeCell ref="A34:A38"/>
    <mergeCell ref="A39:A43"/>
    <mergeCell ref="A44:A48"/>
    <mergeCell ref="A49:A53"/>
    <mergeCell ref="A2:P2"/>
    <mergeCell ref="A4:A8"/>
    <mergeCell ref="A9:A13"/>
    <mergeCell ref="A14:A18"/>
    <mergeCell ref="A19:A23"/>
    <mergeCell ref="A24:A28"/>
  </mergeCells>
  <hyperlinks>
    <hyperlink ref="U6" location="'Content Page'!B417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8.3.1.45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2015-03-05T14:13:20Z</dcterms:created>
  <dcterms:modified xsi:type="dcterms:W3CDTF">2015-03-05T14:13:20Z</dcterms:modified>
</cp:coreProperties>
</file>